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3395" windowHeight="7500"/>
  </bookViews>
  <sheets>
    <sheet name="Sheet3" sheetId="3" r:id="rId1"/>
    <sheet name="Sheet1" sheetId="4" r:id="rId2"/>
  </sheets>
  <calcPr calcId="145621"/>
</workbook>
</file>

<file path=xl/calcChain.xml><?xml version="1.0" encoding="utf-8"?>
<calcChain xmlns="http://schemas.openxmlformats.org/spreadsheetml/2006/main">
  <c r="BK3" i="3" l="1"/>
  <c r="BJ3" i="3"/>
  <c r="BF4" i="3" l="1"/>
  <c r="BG4" i="3"/>
  <c r="BG12" i="3" l="1"/>
  <c r="BF12" i="3"/>
  <c r="BG11" i="3"/>
  <c r="BF11" i="3"/>
  <c r="BG10" i="3"/>
  <c r="BF10" i="3"/>
  <c r="BG9" i="3"/>
  <c r="BF9" i="3"/>
  <c r="BG8" i="3"/>
  <c r="BF8" i="3"/>
  <c r="BG7" i="3"/>
  <c r="BF7" i="3"/>
  <c r="BG6" i="3"/>
  <c r="BF6" i="3"/>
  <c r="BG5" i="3"/>
  <c r="BF5" i="3"/>
</calcChain>
</file>

<file path=xl/sharedStrings.xml><?xml version="1.0" encoding="utf-8"?>
<sst xmlns="http://schemas.openxmlformats.org/spreadsheetml/2006/main" count="312" uniqueCount="166">
  <si>
    <t>Сухиндол</t>
  </si>
  <si>
    <t>Велико Търново</t>
  </si>
  <si>
    <t>Янтра</t>
  </si>
  <si>
    <t>долнокреден водоносен хоризонт</t>
  </si>
  <si>
    <t>Коевци</t>
  </si>
  <si>
    <t>BG1G00000K1040</t>
  </si>
  <si>
    <t>Мазрян дол имот № 319015 и № 319023, м, Мазрян дол</t>
  </si>
  <si>
    <t>КШ    N 43o 10’ 06,9     E 25o 07’ 57,5   ГСШ    N 43º 10’ 06,3   E 25º 08’ 15,5        WGS 84</t>
  </si>
  <si>
    <t>43°10'6,90''</t>
  </si>
  <si>
    <t>25°7'57,50''</t>
  </si>
  <si>
    <t>Бяла река</t>
  </si>
  <si>
    <t>КИ Въздол,                    м, Пчелинище,            имот № 000890</t>
  </si>
  <si>
    <t>гр, Сухиндол</t>
  </si>
  <si>
    <t>Питейно-битови нужди</t>
  </si>
  <si>
    <t xml:space="preserve">КИ Въздол   -    WGS 84                                    КШ  N 43º 11` 30,1``                                                                СШ  N 43º 11` 29,0``     </t>
  </si>
  <si>
    <t xml:space="preserve">КИ Въздол   -    WGS 84                         КШ  Е 25º 09` 28,2``                                 СШ  Е 25º 09` 29,6``     </t>
  </si>
  <si>
    <t>Нов № 11511107/ 07.10.2016г.;
Решение № 565/ 29.08.2011  за изменение и продължаване срока на действие на разрешителното.</t>
  </si>
  <si>
    <t>№ по ред</t>
  </si>
  <si>
    <t>Титуляр</t>
  </si>
  <si>
    <t>Поречие</t>
  </si>
  <si>
    <t>Вид на разрешителното</t>
  </si>
  <si>
    <t>Код на водно тяло</t>
  </si>
  <si>
    <t>Горско Калугерово</t>
  </si>
  <si>
    <t>Др</t>
  </si>
  <si>
    <t>не</t>
  </si>
  <si>
    <t>Долнокреден водоносен хоризонт</t>
  </si>
  <si>
    <t>Карстови води в Ловеч-Търновския масив</t>
  </si>
  <si>
    <t>КИ Агова чешма ВиК Йовковци ВТърново - Коевци</t>
  </si>
  <si>
    <t>Имот № 000264</t>
  </si>
  <si>
    <t>Питейно-битово водоснабдяване на  Коевци, общ. Сухиндол, обл. Велико Търново</t>
  </si>
  <si>
    <t>водовземане от подземни води чрез съществуващи водовземни съоръжения</t>
  </si>
  <si>
    <t>Питейно битови нужди</t>
  </si>
  <si>
    <t>КИ</t>
  </si>
  <si>
    <t xml:space="preserve">N 43°09'50,5``                       </t>
  </si>
  <si>
    <t xml:space="preserve">E 25°05'20,2``                      </t>
  </si>
  <si>
    <t>101509/ 28.04.2006</t>
  </si>
  <si>
    <t>да</t>
  </si>
  <si>
    <t>584; 334; 2006</t>
  </si>
  <si>
    <t>26.9.2011; 2.12.2010; 04.11.2016</t>
  </si>
  <si>
    <t>Имот № 000025</t>
  </si>
  <si>
    <t>Питейно-битово водоснабдяване на  Горско Калугерово, общ. Сухиндол, обл. В.Търново</t>
  </si>
  <si>
    <t>N 43°07'17,1</t>
  </si>
  <si>
    <t>E 25°15'10,8</t>
  </si>
  <si>
    <t>2025</t>
  </si>
  <si>
    <t>Решение № 2025/ 23.11.2016 г. за продължаване срока на действие на разрешително</t>
  </si>
  <si>
    <t xml:space="preserve"> Др.Челеби бунар - ВиК Йовковци В.Търново- Горско Калугерово</t>
  </si>
  <si>
    <t>Имот № 000049</t>
  </si>
  <si>
    <t>N 43°07'14,4</t>
  </si>
  <si>
    <t>E 25°14'44,6</t>
  </si>
  <si>
    <t>Др.Дутлука - ВиК Йовковци В.Търново- Горско Калугерово</t>
  </si>
  <si>
    <t>Имот № 000042</t>
  </si>
  <si>
    <t>Питейно-битово водоснабдяване на  Горско Калугерово, общ. Сухиндол, обл. В. Търново</t>
  </si>
  <si>
    <t>др</t>
  </si>
  <si>
    <t>N 43°07'14,3</t>
  </si>
  <si>
    <t>E 25°14'10,3</t>
  </si>
  <si>
    <t>КИ Голямата чешма ВиК Йовковци В.Търново - Коевци</t>
  </si>
  <si>
    <t>Имот №000177</t>
  </si>
  <si>
    <t>Питейно- битово водоснабдяване на  Коевци. общ. Сухиндол. обл. В. Търново</t>
  </si>
  <si>
    <t>N 43° 09' 13,6</t>
  </si>
  <si>
    <t>E 25° 06' 34,4</t>
  </si>
  <si>
    <t>101571/ 15.06.2006</t>
  </si>
  <si>
    <t>394</t>
  </si>
  <si>
    <t>1277;  763; 394</t>
  </si>
  <si>
    <t>11.03.2014;    22.05.2012; 3.2.2011</t>
  </si>
  <si>
    <t xml:space="preserve">не </t>
  </si>
  <si>
    <t>Имот №320019</t>
  </si>
  <si>
    <t xml:space="preserve">Сухиндол </t>
  </si>
  <si>
    <t>Питейно- битово водоснабдяване на  Сухиндол. общ. Сухиндол. обл. Велико Търново</t>
  </si>
  <si>
    <t>N 43° 09' 17,5</t>
  </si>
  <si>
    <t>E 25° 07' 55,0</t>
  </si>
  <si>
    <t>КИ Боаза ВиК Йовковци ВТърново - Сухиндол</t>
  </si>
  <si>
    <t>обществено питейно-битово водоснябдяване</t>
  </si>
  <si>
    <t>2671</t>
  </si>
  <si>
    <t>питейно-битови</t>
  </si>
  <si>
    <t>BG1G0000TJK045</t>
  </si>
  <si>
    <t>Карстови води в Централния Балкан</t>
  </si>
  <si>
    <t>КИ Красно Градище-ВиК Йовковци-Красно Градище</t>
  </si>
  <si>
    <t>Красно Градище</t>
  </si>
  <si>
    <t>39582</t>
  </si>
  <si>
    <t>ПИ 000053</t>
  </si>
  <si>
    <t>питейно-битово водоснабдяване на с. Красно Градище</t>
  </si>
  <si>
    <t>Разрешително за водовземане от подземни води чрез съществуващи съоръжения</t>
  </si>
  <si>
    <t>43°10'46.8''</t>
  </si>
  <si>
    <t>25°13'31.4''</t>
  </si>
  <si>
    <t>Решение № ПВ1-00149/25.06.2018г. За поправна на ОФГ.</t>
  </si>
  <si>
    <t>Др Дерелика-ВиК Йовковци-Бяла река</t>
  </si>
  <si>
    <t>07661</t>
  </si>
  <si>
    <t>ПИ 000257</t>
  </si>
  <si>
    <t>питейно-битово водоснабдяване на с. Бяла река</t>
  </si>
  <si>
    <t>питейно-битово водоснабдяване</t>
  </si>
  <si>
    <t>43°07'47.1''</t>
  </si>
  <si>
    <t>25°12'56.7''</t>
  </si>
  <si>
    <t>Цел на използване</t>
  </si>
  <si>
    <t>Разрешен денонощен обем на водовземане</t>
  </si>
  <si>
    <t>Разрешен годишен обем на водовземане</t>
  </si>
  <si>
    <t>Разрешен средноденонощен дебит</t>
  </si>
  <si>
    <t>Разрешен максимален дебит</t>
  </si>
  <si>
    <t>Разрешено време на работа на помпата с върхов дебит през денонощието                 (часа в денонощието)</t>
  </si>
  <si>
    <t>Максимално  допустимо понижение на водното ниво</t>
  </si>
  <si>
    <t>Максимална дълбочина на водното ниво във водовземното съоръжение</t>
  </si>
  <si>
    <t>Дълбочина на смукателя на помпата или на спускане на потопяемата помпа</t>
  </si>
  <si>
    <t>Дълбочина на статично водно ниво (СВН), м,</t>
  </si>
  <si>
    <t>Кота на СВН, м,</t>
  </si>
  <si>
    <t>вид водовземно съоръжение</t>
  </si>
  <si>
    <t>Кота</t>
  </si>
  <si>
    <t>Номер на старо разрешително</t>
  </si>
  <si>
    <t xml:space="preserve">Наличие на акт за промяна </t>
  </si>
  <si>
    <t xml:space="preserve">Забележка </t>
  </si>
  <si>
    <t xml:space="preserve">Срок за изграждане на съоръжението </t>
  </si>
  <si>
    <t>Воден обект</t>
  </si>
  <si>
    <t>Име на водно тяло</t>
  </si>
  <si>
    <t>Име на водовземно съоръжение</t>
  </si>
  <si>
    <t>Регистрационен №</t>
  </si>
  <si>
    <t>Дата</t>
  </si>
  <si>
    <t>Решение № 2672/ 02.07.2019г. За изменение и продължаване на срока - преномериране № 11511311/ 02.07.2019г.</t>
  </si>
  <si>
    <t xml:space="preserve">ВОДОСНАБДЯВАНЕ И КАНАЛИЗАЦИЯ ЙОВКОВЦИ ООД                              </t>
  </si>
  <si>
    <t xml:space="preserve">РЕГИСТЪР НА РАЗРЕШИТЕЛНИТЕ ЗА ВОДОВЗЕМАНЕ С ТИТУЛЯР НА РАЗРЕШИТЕЛНОТО "В и К ЙОВКОВЦИ" ООД ГР. ВЕЛИКО ТЪРНОВО ЗА ВОДОИЗТОЧНИЦИ СОБСТВЕНОСТ </t>
  </si>
  <si>
    <t>РЕГИСТЪР НА РАЗРЕШИТЕЛНИ ЗА ВОДОВЗЕМАНЕ</t>
  </si>
  <si>
    <t>Геодезични координати Х</t>
  </si>
  <si>
    <t>Геодезични координати У</t>
  </si>
  <si>
    <t>Географски координати N</t>
  </si>
  <si>
    <t>Географски координати E</t>
  </si>
  <si>
    <t>Десетични координати N</t>
  </si>
  <si>
    <t>Десетични координати E</t>
  </si>
  <si>
    <t>Изменение №</t>
  </si>
  <si>
    <t>Изменение Дата</t>
  </si>
  <si>
    <t>Продължаване №</t>
  </si>
  <si>
    <t>Продължаване Дата</t>
  </si>
  <si>
    <t>Прекратяване №</t>
  </si>
  <si>
    <t>Прекратяване Дата</t>
  </si>
  <si>
    <t>Отнемане №</t>
  </si>
  <si>
    <t>Отнемане Дата</t>
  </si>
  <si>
    <t>Отказ за продължаване №</t>
  </si>
  <si>
    <t>Отказ за продължаване Дата</t>
  </si>
  <si>
    <t>Северна ширина Градус</t>
  </si>
  <si>
    <t xml:space="preserve">Северна ширина Минути </t>
  </si>
  <si>
    <t>Северна ширина Секунди</t>
  </si>
  <si>
    <t>Източна дължина Секунди</t>
  </si>
  <si>
    <t xml:space="preserve">Източна дължина Минути </t>
  </si>
  <si>
    <t>Източна дължина Градус</t>
  </si>
  <si>
    <t xml:space="preserve">Разрешително №   </t>
  </si>
  <si>
    <t>Разрешително Дата на издаване</t>
  </si>
  <si>
    <t>Разрешително Краен срок</t>
  </si>
  <si>
    <t>Разрешително  Начален срок</t>
  </si>
  <si>
    <t>Място на водовземане Населено място</t>
  </si>
  <si>
    <t>Място на водовземане Община</t>
  </si>
  <si>
    <t>Място на водовземане Област</t>
  </si>
  <si>
    <t>Място на водовземане EKATTE</t>
  </si>
  <si>
    <t>Място на водовземане номер на имот</t>
  </si>
  <si>
    <t>Място на водоползване Населено място</t>
  </si>
  <si>
    <t>Място на водоползване Община</t>
  </si>
  <si>
    <t>Място на водоползване Област</t>
  </si>
  <si>
    <t>Място на водоползване EKATTE</t>
  </si>
  <si>
    <t>Място на водоползване пояснение за обект</t>
  </si>
  <si>
    <t>Годишно водно количество с цел ПБВ за население</t>
  </si>
  <si>
    <t>Годишно водно количество с цел ПБВ за икономика</t>
  </si>
  <si>
    <t>Годишно водно количество с цел Животновъдство</t>
  </si>
  <si>
    <t>Годишно водно количество с цел Напояване</t>
  </si>
  <si>
    <t>Годишно водно количество с цел Аквакултури</t>
  </si>
  <si>
    <t>Годишно водно количество с цел Промишлени</t>
  </si>
  <si>
    <t>Годишно водно количество с цел Охлаждане</t>
  </si>
  <si>
    <t>Годишно водно количество с цел Други</t>
  </si>
  <si>
    <t>Годишно водно количество с цел противопожарни</t>
  </si>
  <si>
    <t>КИ "Марзян дол"-ВиК Йовковци Велико Търново-Сухиндол</t>
  </si>
  <si>
    <t>ДрКлена - ВиК Йовковци Велико Търново- Горско Калугерово</t>
  </si>
  <si>
    <t>КИ Голямата чешма ВиК Йовковци Велико Търново - Коевци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</si>
</sst>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14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9"/>
      <color indexed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4336F2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sz val="11"/>
      <color rgb="FF0000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8"/>
      <name val="Arial"/>
      <family val="2"/>
      <charset val="204"/>
    </font>
    <font>
      <b/>
      <i/>
      <sz val="9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197">
    <xf numFmtId="0" fontId="0" fillId="0" borderId="0" xfId="0"/>
    <xf numFmtId="0" fontId="5" fillId="0" borderId="0" xfId="2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14" fontId="12" fillId="0" borderId="8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2" fontId="12" fillId="0" borderId="8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2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4" fontId="8" fillId="0" borderId="22" xfId="0" applyNumberFormat="1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4" fontId="12" fillId="0" borderId="21" xfId="0" applyNumberFormat="1" applyFont="1" applyFill="1" applyBorder="1" applyAlignment="1">
      <alignment horizontal="center" vertical="center" wrapText="1"/>
    </xf>
    <xf numFmtId="14" fontId="12" fillId="0" borderId="10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1" fontId="8" fillId="0" borderId="13" xfId="0" applyNumberFormat="1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16" xfId="2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49" fontId="8" fillId="0" borderId="20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0" borderId="20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64" fontId="8" fillId="0" borderId="18" xfId="0" applyNumberFormat="1" applyFont="1" applyFill="1" applyBorder="1" applyAlignment="1">
      <alignment horizontal="center" vertical="center" wrapText="1"/>
    </xf>
    <xf numFmtId="0" fontId="5" fillId="0" borderId="19" xfId="2" applyFont="1" applyFill="1" applyBorder="1" applyAlignment="1">
      <alignment horizontal="center" vertical="center" wrapText="1"/>
    </xf>
    <xf numFmtId="14" fontId="8" fillId="0" borderId="14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4" fontId="8" fillId="0" borderId="1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12" fillId="0" borderId="21" xfId="0" applyNumberFormat="1" applyFont="1" applyFill="1" applyBorder="1" applyAlignment="1">
      <alignment horizontal="center" vertical="center" wrapText="1"/>
    </xf>
    <xf numFmtId="0" fontId="12" fillId="0" borderId="17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2" fontId="12" fillId="0" borderId="7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4" xfId="0" applyFont="1" applyFill="1" applyBorder="1"/>
    <xf numFmtId="164" fontId="8" fillId="0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1" fillId="0" borderId="11" xfId="0" applyNumberFormat="1" applyFont="1" applyFill="1" applyBorder="1" applyAlignment="1">
      <alignment horizontal="center" vertical="center" wrapText="1"/>
    </xf>
    <xf numFmtId="14" fontId="22" fillId="0" borderId="11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2" fontId="9" fillId="0" borderId="11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vertical="center" wrapText="1"/>
    </xf>
    <xf numFmtId="14" fontId="23" fillId="0" borderId="11" xfId="0" applyNumberFormat="1" applyFont="1" applyFill="1" applyBorder="1" applyAlignment="1">
      <alignment horizontal="center" vertical="center" wrapText="1"/>
    </xf>
    <xf numFmtId="49" fontId="23" fillId="0" borderId="6" xfId="0" applyNumberFormat="1" applyFont="1" applyFill="1" applyBorder="1" applyAlignment="1">
      <alignment horizontal="center" vertical="center" wrapText="1"/>
    </xf>
    <xf numFmtId="14" fontId="23" fillId="0" borderId="9" xfId="0" applyNumberFormat="1" applyFont="1" applyFill="1" applyBorder="1" applyAlignment="1">
      <alignment horizontal="center" vertical="center" wrapText="1"/>
    </xf>
    <xf numFmtId="14" fontId="23" fillId="0" borderId="6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8" fillId="0" borderId="17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14" fontId="8" fillId="0" borderId="16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14" fontId="8" fillId="0" borderId="19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wrapText="1"/>
    </xf>
    <xf numFmtId="0" fontId="8" fillId="0" borderId="4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14" fontId="8" fillId="0" borderId="18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8" fillId="0" borderId="5" xfId="0" applyNumberFormat="1" applyFont="1" applyFill="1" applyBorder="1" applyAlignment="1">
      <alignment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2" fontId="8" fillId="0" borderId="22" xfId="0" applyNumberFormat="1" applyFont="1" applyFill="1" applyBorder="1" applyAlignment="1">
      <alignment horizontal="center" vertical="center" wrapText="1"/>
    </xf>
    <xf numFmtId="14" fontId="8" fillId="0" borderId="9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/>
    </xf>
    <xf numFmtId="2" fontId="8" fillId="0" borderId="18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wrapText="1"/>
    </xf>
    <xf numFmtId="0" fontId="12" fillId="0" borderId="10" xfId="0" applyNumberFormat="1" applyFont="1" applyFill="1" applyBorder="1" applyAlignment="1">
      <alignment horizontal="center" vertical="center"/>
    </xf>
    <xf numFmtId="14" fontId="12" fillId="0" borderId="11" xfId="0" applyNumberFormat="1" applyFont="1" applyFill="1" applyBorder="1" applyAlignment="1">
      <alignment horizontal="center" vertical="center"/>
    </xf>
    <xf numFmtId="14" fontId="12" fillId="0" borderId="24" xfId="0" applyNumberFormat="1" applyFont="1" applyFill="1" applyBorder="1" applyAlignment="1">
      <alignment horizontal="center" vertical="center"/>
    </xf>
    <xf numFmtId="0" fontId="13" fillId="0" borderId="1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0" borderId="28" xfId="0" applyNumberFormat="1" applyFont="1" applyFill="1" applyBorder="1" applyAlignment="1">
      <alignment horizontal="center" vertical="center" wrapText="1"/>
    </xf>
    <xf numFmtId="2" fontId="12" fillId="0" borderId="26" xfId="0" applyNumberFormat="1" applyFont="1" applyFill="1" applyBorder="1" applyAlignment="1">
      <alignment horizontal="center" vertical="center" wrapText="1"/>
    </xf>
    <xf numFmtId="2" fontId="12" fillId="0" borderId="17" xfId="0" applyNumberFormat="1" applyFont="1" applyFill="1" applyBorder="1" applyAlignment="1">
      <alignment horizontal="center" vertical="center" wrapText="1"/>
    </xf>
    <xf numFmtId="2" fontId="12" fillId="0" borderId="25" xfId="0" applyNumberFormat="1" applyFont="1" applyFill="1" applyBorder="1" applyAlignment="1">
      <alignment horizontal="center" vertical="center" wrapText="1"/>
    </xf>
    <xf numFmtId="2" fontId="12" fillId="0" borderId="21" xfId="0" applyNumberFormat="1" applyFont="1" applyFill="1" applyBorder="1" applyAlignment="1">
      <alignment horizontal="center" vertical="center" wrapText="1"/>
    </xf>
    <xf numFmtId="2" fontId="12" fillId="0" borderId="23" xfId="0" applyNumberFormat="1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8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/>
    </xf>
    <xf numFmtId="14" fontId="13" fillId="0" borderId="11" xfId="0" applyNumberFormat="1" applyFont="1" applyFill="1" applyBorder="1" applyAlignment="1">
      <alignment horizontal="center" vertical="center"/>
    </xf>
    <xf numFmtId="0" fontId="12" fillId="0" borderId="21" xfId="0" applyNumberFormat="1" applyFont="1" applyFill="1" applyBorder="1" applyAlignment="1">
      <alignment horizontal="center" vertical="center"/>
    </xf>
    <xf numFmtId="14" fontId="12" fillId="0" borderId="8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3" fillId="0" borderId="17" xfId="0" applyFont="1" applyFill="1" applyBorder="1"/>
    <xf numFmtId="0" fontId="13" fillId="0" borderId="21" xfId="0" applyFont="1" applyFill="1" applyBorder="1"/>
    <xf numFmtId="49" fontId="12" fillId="0" borderId="11" xfId="0" applyNumberFormat="1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2" fontId="12" fillId="0" borderId="27" xfId="0" applyNumberFormat="1" applyFont="1" applyFill="1" applyBorder="1" applyAlignment="1">
      <alignment horizontal="center" vertical="center" wrapText="1"/>
    </xf>
    <xf numFmtId="2" fontId="12" fillId="0" borderId="30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/>
    </xf>
    <xf numFmtId="14" fontId="12" fillId="0" borderId="17" xfId="0" applyNumberFormat="1" applyFont="1" applyFill="1" applyBorder="1" applyAlignment="1">
      <alignment horizontal="center" vertical="center"/>
    </xf>
    <xf numFmtId="14" fontId="13" fillId="0" borderId="17" xfId="0" applyNumberFormat="1" applyFont="1" applyFill="1" applyBorder="1" applyAlignment="1">
      <alignment horizontal="center" vertical="center"/>
    </xf>
    <xf numFmtId="0" fontId="0" fillId="0" borderId="31" xfId="0" applyFill="1" applyBorder="1"/>
    <xf numFmtId="0" fontId="0" fillId="0" borderId="0" xfId="0" applyFill="1" applyBorder="1"/>
    <xf numFmtId="0" fontId="17" fillId="0" borderId="6" xfId="0" applyNumberFormat="1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center" wrapText="1"/>
    </xf>
    <xf numFmtId="2" fontId="15" fillId="0" borderId="6" xfId="0" applyNumberFormat="1" applyFont="1" applyFill="1" applyBorder="1" applyAlignment="1">
      <alignment vertical="center"/>
    </xf>
    <xf numFmtId="0" fontId="18" fillId="0" borderId="6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 wrapText="1"/>
    </xf>
    <xf numFmtId="0" fontId="19" fillId="0" borderId="6" xfId="0" applyNumberFormat="1" applyFont="1" applyFill="1" applyBorder="1" applyAlignment="1">
      <alignment vertical="center" wrapText="1"/>
    </xf>
    <xf numFmtId="0" fontId="15" fillId="0" borderId="6" xfId="2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</cellXfs>
  <cellStyles count="8">
    <cellStyle name="Normal" xfId="0" builtinId="0"/>
    <cellStyle name="Normal 2" xfId="4"/>
    <cellStyle name="Normal 3" xfId="1"/>
    <cellStyle name="Нормален 2" xfId="2"/>
    <cellStyle name="Нормален 2 2" xfId="6"/>
    <cellStyle name="Нормален 3" xfId="7"/>
    <cellStyle name="Нормален_МонБДДР" xfId="3"/>
    <cellStyle name="Хипервръзка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4"/>
  <sheetViews>
    <sheetView tabSelected="1" workbookViewId="0">
      <selection sqref="A1:XFD1"/>
    </sheetView>
  </sheetViews>
  <sheetFormatPr defaultRowHeight="15" x14ac:dyDescent="0.25"/>
  <cols>
    <col min="1" max="1" width="10.140625" style="109" customWidth="1"/>
    <col min="2" max="2" width="19" style="109" customWidth="1"/>
    <col min="3" max="3" width="10.7109375" style="109" customWidth="1"/>
    <col min="4" max="5" width="9.140625" style="109"/>
    <col min="6" max="6" width="13.85546875" style="109" customWidth="1"/>
    <col min="7" max="7" width="18" style="109" customWidth="1"/>
    <col min="8" max="8" width="14.5703125" style="109" customWidth="1"/>
    <col min="9" max="9" width="16" style="109" customWidth="1"/>
    <col min="10" max="10" width="14.85546875" style="109" customWidth="1"/>
    <col min="11" max="12" width="17.28515625" style="109" customWidth="1"/>
    <col min="13" max="13" width="12.85546875" style="109" customWidth="1"/>
    <col min="14" max="14" width="14.5703125" style="109" customWidth="1"/>
    <col min="15" max="15" width="9.140625" style="109"/>
    <col min="16" max="16" width="14.85546875" style="109" customWidth="1"/>
    <col min="17" max="17" width="11.140625" style="109" customWidth="1"/>
    <col min="18" max="18" width="15.5703125" style="109" customWidth="1"/>
    <col min="19" max="19" width="13" style="109" customWidth="1"/>
    <col min="20" max="20" width="12.140625" style="109" customWidth="1"/>
    <col min="21" max="21" width="13.5703125" style="109" customWidth="1"/>
    <col min="22" max="22" width="9.140625" style="109"/>
    <col min="23" max="23" width="18.7109375" style="109" customWidth="1"/>
    <col min="24" max="24" width="20.7109375" style="109" customWidth="1"/>
    <col min="25" max="25" width="16.7109375" style="109" customWidth="1"/>
    <col min="26" max="31" width="9.140625" style="109"/>
    <col min="32" max="32" width="10.140625" style="109" customWidth="1"/>
    <col min="33" max="33" width="10.28515625" style="109" customWidth="1"/>
    <col min="34" max="34" width="10.85546875" style="109" customWidth="1"/>
    <col min="35" max="35" width="10.5703125" style="109" customWidth="1"/>
    <col min="36" max="36" width="9.140625" style="109"/>
    <col min="37" max="37" width="16.42578125" style="109" customWidth="1"/>
    <col min="38" max="38" width="9.140625" style="109"/>
    <col min="39" max="39" width="10.140625" style="109" customWidth="1"/>
    <col min="40" max="40" width="9.140625" style="109"/>
    <col min="41" max="41" width="11.140625" style="109" customWidth="1"/>
    <col min="42" max="43" width="10.7109375" style="109" customWidth="1"/>
    <col min="44" max="44" width="11.28515625" style="109" customWidth="1"/>
    <col min="45" max="45" width="9.140625" style="109"/>
    <col min="46" max="46" width="11.42578125" style="109" customWidth="1"/>
    <col min="47" max="50" width="9.140625" style="109"/>
    <col min="51" max="51" width="12.85546875" style="109" customWidth="1"/>
    <col min="52" max="52" width="10.140625" style="109" customWidth="1"/>
    <col min="53" max="64" width="9.140625" style="109"/>
    <col min="65" max="65" width="13.42578125" style="109" customWidth="1"/>
    <col min="66" max="66" width="11.7109375" style="109" customWidth="1"/>
    <col min="67" max="70" width="9.140625" style="109"/>
    <col min="71" max="71" width="12.5703125" style="109" customWidth="1"/>
    <col min="72" max="72" width="25.7109375" style="109" customWidth="1"/>
    <col min="73" max="16384" width="9.140625" style="109"/>
  </cols>
  <sheetData>
    <row r="1" spans="1:73" s="122" customFormat="1" ht="81" customHeight="1" thickBot="1" x14ac:dyDescent="0.3">
      <c r="A1" s="195" t="s">
        <v>17</v>
      </c>
      <c r="B1" s="195" t="s">
        <v>18</v>
      </c>
      <c r="C1" s="110" t="s">
        <v>140</v>
      </c>
      <c r="D1" s="111" t="s">
        <v>141</v>
      </c>
      <c r="E1" s="111" t="s">
        <v>143</v>
      </c>
      <c r="F1" s="111" t="s">
        <v>108</v>
      </c>
      <c r="G1" s="111" t="s">
        <v>142</v>
      </c>
      <c r="H1" s="112" t="s">
        <v>109</v>
      </c>
      <c r="I1" s="112" t="s">
        <v>21</v>
      </c>
      <c r="J1" s="112" t="s">
        <v>110</v>
      </c>
      <c r="K1" s="112" t="s">
        <v>111</v>
      </c>
      <c r="L1" s="112" t="s">
        <v>112</v>
      </c>
      <c r="M1" s="112" t="s">
        <v>113</v>
      </c>
      <c r="N1" s="112" t="s">
        <v>144</v>
      </c>
      <c r="O1" s="112" t="s">
        <v>145</v>
      </c>
      <c r="P1" s="112" t="s">
        <v>146</v>
      </c>
      <c r="Q1" s="113" t="s">
        <v>147</v>
      </c>
      <c r="R1" s="112" t="s">
        <v>148</v>
      </c>
      <c r="S1" s="112" t="s">
        <v>149</v>
      </c>
      <c r="T1" s="112" t="s">
        <v>150</v>
      </c>
      <c r="U1" s="114" t="s">
        <v>151</v>
      </c>
      <c r="V1" s="113" t="s">
        <v>152</v>
      </c>
      <c r="W1" s="112" t="s">
        <v>153</v>
      </c>
      <c r="X1" s="196" t="s">
        <v>20</v>
      </c>
      <c r="Y1" s="189" t="s">
        <v>92</v>
      </c>
      <c r="Z1" s="189" t="s">
        <v>19</v>
      </c>
      <c r="AA1" s="189" t="s">
        <v>93</v>
      </c>
      <c r="AB1" s="189" t="s">
        <v>94</v>
      </c>
      <c r="AC1" s="115" t="s">
        <v>154</v>
      </c>
      <c r="AD1" s="115" t="s">
        <v>155</v>
      </c>
      <c r="AE1" s="115" t="s">
        <v>156</v>
      </c>
      <c r="AF1" s="115" t="s">
        <v>157</v>
      </c>
      <c r="AG1" s="115" t="s">
        <v>158</v>
      </c>
      <c r="AH1" s="115" t="s">
        <v>159</v>
      </c>
      <c r="AI1" s="115" t="s">
        <v>160</v>
      </c>
      <c r="AJ1" s="115" t="s">
        <v>161</v>
      </c>
      <c r="AK1" s="115" t="s">
        <v>162</v>
      </c>
      <c r="AL1" s="192" t="s">
        <v>95</v>
      </c>
      <c r="AM1" s="192" t="s">
        <v>96</v>
      </c>
      <c r="AN1" s="193" t="s">
        <v>97</v>
      </c>
      <c r="AO1" s="193" t="s">
        <v>98</v>
      </c>
      <c r="AP1" s="193" t="s">
        <v>99</v>
      </c>
      <c r="AQ1" s="194" t="s">
        <v>100</v>
      </c>
      <c r="AR1" s="189" t="s">
        <v>101</v>
      </c>
      <c r="AS1" s="189" t="s">
        <v>102</v>
      </c>
      <c r="AT1" s="193" t="s">
        <v>103</v>
      </c>
      <c r="AU1" s="116" t="s">
        <v>118</v>
      </c>
      <c r="AV1" s="116" t="s">
        <v>119</v>
      </c>
      <c r="AW1" s="191" t="s">
        <v>104</v>
      </c>
      <c r="AX1" s="116" t="s">
        <v>120</v>
      </c>
      <c r="AY1" s="116" t="s">
        <v>121</v>
      </c>
      <c r="AZ1" s="116" t="s">
        <v>134</v>
      </c>
      <c r="BA1" s="116" t="s">
        <v>135</v>
      </c>
      <c r="BB1" s="116" t="s">
        <v>136</v>
      </c>
      <c r="BC1" s="116" t="s">
        <v>139</v>
      </c>
      <c r="BD1" s="116" t="s">
        <v>138</v>
      </c>
      <c r="BE1" s="116" t="s">
        <v>137</v>
      </c>
      <c r="BF1" s="116" t="s">
        <v>122</v>
      </c>
      <c r="BG1" s="116" t="s">
        <v>123</v>
      </c>
      <c r="BH1" s="188" t="s">
        <v>105</v>
      </c>
      <c r="BI1" s="189" t="s">
        <v>106</v>
      </c>
      <c r="BJ1" s="117" t="s">
        <v>124</v>
      </c>
      <c r="BK1" s="118" t="s">
        <v>125</v>
      </c>
      <c r="BL1" s="117" t="s">
        <v>126</v>
      </c>
      <c r="BM1" s="118" t="s">
        <v>127</v>
      </c>
      <c r="BN1" s="117" t="s">
        <v>128</v>
      </c>
      <c r="BO1" s="118" t="s">
        <v>129</v>
      </c>
      <c r="BP1" s="119" t="s">
        <v>130</v>
      </c>
      <c r="BQ1" s="120" t="s">
        <v>131</v>
      </c>
      <c r="BR1" s="119" t="s">
        <v>132</v>
      </c>
      <c r="BS1" s="121" t="s">
        <v>133</v>
      </c>
      <c r="BT1" s="190" t="s">
        <v>107</v>
      </c>
    </row>
    <row r="2" spans="1:73" s="23" customFormat="1" ht="94.5" customHeight="1" x14ac:dyDescent="0.25">
      <c r="A2" s="5">
        <v>1</v>
      </c>
      <c r="B2" s="5" t="s">
        <v>115</v>
      </c>
      <c r="C2" s="5">
        <v>101787</v>
      </c>
      <c r="D2" s="3">
        <v>39037</v>
      </c>
      <c r="E2" s="3">
        <v>39037</v>
      </c>
      <c r="G2" s="3">
        <v>46343</v>
      </c>
      <c r="H2" s="5" t="s">
        <v>3</v>
      </c>
      <c r="I2" s="5"/>
      <c r="J2" s="123" t="s">
        <v>26</v>
      </c>
      <c r="K2" s="2" t="s">
        <v>11</v>
      </c>
      <c r="L2" s="5"/>
      <c r="M2" s="53"/>
      <c r="N2" s="5" t="s">
        <v>12</v>
      </c>
      <c r="O2" s="5" t="s">
        <v>0</v>
      </c>
      <c r="P2" s="5" t="s">
        <v>1</v>
      </c>
      <c r="Q2" s="5">
        <v>70295</v>
      </c>
      <c r="R2" s="59"/>
      <c r="S2" s="124" t="s">
        <v>66</v>
      </c>
      <c r="T2" s="11" t="s">
        <v>66</v>
      </c>
      <c r="U2" s="54" t="s">
        <v>1</v>
      </c>
      <c r="V2" s="60">
        <v>70295</v>
      </c>
      <c r="W2" s="123" t="s">
        <v>67</v>
      </c>
      <c r="X2" s="123" t="s">
        <v>30</v>
      </c>
      <c r="Y2" s="54" t="s">
        <v>31</v>
      </c>
      <c r="Z2" s="11" t="s">
        <v>2</v>
      </c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2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22"/>
      <c r="AZ2" s="5" t="s">
        <v>14</v>
      </c>
      <c r="BA2" s="5" t="s">
        <v>15</v>
      </c>
      <c r="BB2" s="4"/>
      <c r="BC2" s="4"/>
      <c r="BD2" s="4"/>
      <c r="BE2" s="4"/>
      <c r="BF2" s="4"/>
      <c r="BG2" s="4"/>
      <c r="BH2" s="4"/>
      <c r="BI2" s="4"/>
      <c r="BJ2" s="4"/>
      <c r="BK2" s="4"/>
      <c r="BL2" s="5"/>
      <c r="BM2" s="5"/>
      <c r="BN2" s="59" t="s">
        <v>16</v>
      </c>
      <c r="BP2" s="86"/>
      <c r="BQ2" s="84"/>
      <c r="BR2" s="82"/>
      <c r="BS2" s="83"/>
      <c r="BT2" s="85"/>
    </row>
    <row r="3" spans="1:73" s="1" customFormat="1" ht="78.75" customHeight="1" x14ac:dyDescent="0.25">
      <c r="A3" s="4">
        <v>2</v>
      </c>
      <c r="B3" s="5" t="s">
        <v>115</v>
      </c>
      <c r="C3" s="7">
        <v>101561</v>
      </c>
      <c r="D3" s="3">
        <v>38874</v>
      </c>
      <c r="E3" s="3">
        <v>41799</v>
      </c>
      <c r="F3" s="3"/>
      <c r="G3" s="3">
        <v>47278</v>
      </c>
      <c r="H3" s="5" t="s">
        <v>3</v>
      </c>
      <c r="I3" s="33" t="s">
        <v>5</v>
      </c>
      <c r="J3" s="25" t="s">
        <v>26</v>
      </c>
      <c r="K3" s="8" t="s">
        <v>163</v>
      </c>
      <c r="L3" s="5"/>
      <c r="N3" s="5" t="s">
        <v>0</v>
      </c>
      <c r="O3" s="8" t="s">
        <v>0</v>
      </c>
      <c r="P3" s="5" t="s">
        <v>1</v>
      </c>
      <c r="Q3" s="5">
        <v>70295</v>
      </c>
      <c r="R3" s="2" t="s">
        <v>6</v>
      </c>
      <c r="S3" s="25" t="s">
        <v>66</v>
      </c>
      <c r="T3" s="55" t="s">
        <v>66</v>
      </c>
      <c r="U3" s="25" t="s">
        <v>1</v>
      </c>
      <c r="V3" s="8">
        <v>70295</v>
      </c>
      <c r="W3" s="24" t="s">
        <v>67</v>
      </c>
      <c r="X3" s="11" t="s">
        <v>30</v>
      </c>
      <c r="Y3" s="25" t="s">
        <v>31</v>
      </c>
      <c r="Z3" s="24" t="s">
        <v>2</v>
      </c>
      <c r="AA3" s="59"/>
      <c r="AB3" s="5"/>
      <c r="AC3" s="5"/>
      <c r="AD3" s="5"/>
      <c r="AE3" s="5"/>
      <c r="AF3" s="5"/>
      <c r="AG3" s="5"/>
      <c r="AH3" s="5"/>
      <c r="AI3" s="5"/>
      <c r="AJ3" s="5"/>
      <c r="AK3" s="5"/>
      <c r="AL3" s="2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22">
        <v>370</v>
      </c>
      <c r="AZ3" s="5"/>
      <c r="BA3" s="5" t="s">
        <v>7</v>
      </c>
      <c r="BB3" s="6" t="s">
        <v>8</v>
      </c>
      <c r="BC3" s="6" t="s">
        <v>9</v>
      </c>
      <c r="BD3" s="4">
        <v>43</v>
      </c>
      <c r="BE3" s="4">
        <v>10</v>
      </c>
      <c r="BF3" s="4">
        <v>6.9</v>
      </c>
      <c r="BG3" s="4">
        <v>25</v>
      </c>
      <c r="BH3" s="4">
        <v>7</v>
      </c>
      <c r="BI3" s="4">
        <v>57.5</v>
      </c>
      <c r="BJ3" s="4">
        <f>BD3+BE3/60+BF3/3600</f>
        <v>43.168583333333331</v>
      </c>
      <c r="BK3" s="4">
        <f>BG3+BH3/60+BI3/3600</f>
        <v>25.132638888888888</v>
      </c>
      <c r="BL3" s="5"/>
      <c r="BM3" s="5"/>
      <c r="BN3" s="5" t="s">
        <v>114</v>
      </c>
      <c r="BO3" s="5"/>
      <c r="BP3" s="5"/>
      <c r="BQ3" s="8"/>
      <c r="BR3" s="59"/>
      <c r="BS3" s="88"/>
      <c r="BT3" s="5"/>
    </row>
    <row r="4" spans="1:73" s="13" customFormat="1" ht="69.75" customHeight="1" x14ac:dyDescent="0.2">
      <c r="A4" s="24">
        <v>3</v>
      </c>
      <c r="B4" s="5" t="s">
        <v>115</v>
      </c>
      <c r="C4" s="100">
        <v>11510627</v>
      </c>
      <c r="D4" s="41">
        <v>40584</v>
      </c>
      <c r="E4" s="41">
        <v>41799</v>
      </c>
      <c r="F4" s="125"/>
      <c r="G4" s="9">
        <v>47278</v>
      </c>
      <c r="H4" s="31" t="s">
        <v>25</v>
      </c>
      <c r="I4" s="34" t="s">
        <v>5</v>
      </c>
      <c r="J4" s="54" t="s">
        <v>26</v>
      </c>
      <c r="K4" s="70" t="s">
        <v>70</v>
      </c>
      <c r="L4" s="25"/>
      <c r="M4" s="25"/>
      <c r="N4" s="54" t="s">
        <v>0</v>
      </c>
      <c r="O4" s="54" t="s">
        <v>0</v>
      </c>
      <c r="P4" s="70" t="s">
        <v>1</v>
      </c>
      <c r="Q4" s="58">
        <v>70295</v>
      </c>
      <c r="R4" s="42" t="s">
        <v>65</v>
      </c>
      <c r="S4" s="51" t="s">
        <v>66</v>
      </c>
      <c r="T4" s="11" t="s">
        <v>0</v>
      </c>
      <c r="U4" s="51" t="s">
        <v>1</v>
      </c>
      <c r="V4" s="15">
        <v>70295</v>
      </c>
      <c r="W4" s="54" t="s">
        <v>67</v>
      </c>
      <c r="X4" s="11" t="s">
        <v>30</v>
      </c>
      <c r="Y4" s="51" t="s">
        <v>71</v>
      </c>
      <c r="Z4" s="49" t="s">
        <v>2</v>
      </c>
      <c r="AA4" s="54"/>
      <c r="AB4" s="70">
        <v>10936</v>
      </c>
      <c r="AC4" s="16">
        <v>10936</v>
      </c>
      <c r="AD4" s="76"/>
      <c r="AE4" s="71"/>
      <c r="AF4" s="16"/>
      <c r="AG4" s="79"/>
      <c r="AH4" s="76"/>
      <c r="AI4" s="16"/>
      <c r="AJ4" s="76"/>
      <c r="AK4" s="76"/>
      <c r="AL4" s="70">
        <v>0.35</v>
      </c>
      <c r="AM4" s="25"/>
      <c r="AN4" s="24"/>
      <c r="AO4" s="54"/>
      <c r="AP4" s="11"/>
      <c r="AQ4" s="126"/>
      <c r="AR4" s="54"/>
      <c r="AS4" s="70"/>
      <c r="AT4" s="11" t="s">
        <v>32</v>
      </c>
      <c r="AU4" s="66"/>
      <c r="AV4" s="54"/>
      <c r="AW4" s="71">
        <v>339</v>
      </c>
      <c r="AX4" s="70" t="s">
        <v>68</v>
      </c>
      <c r="AY4" s="11" t="s">
        <v>69</v>
      </c>
      <c r="AZ4" s="54">
        <v>43</v>
      </c>
      <c r="BA4" s="11">
        <v>9</v>
      </c>
      <c r="BB4" s="54">
        <v>17.5</v>
      </c>
      <c r="BC4" s="11">
        <v>25</v>
      </c>
      <c r="BD4" s="54">
        <v>7</v>
      </c>
      <c r="BE4" s="25">
        <v>55</v>
      </c>
      <c r="BF4" s="11">
        <f>AZ4+BA4/60+BB4/3600</f>
        <v>43.15486111111111</v>
      </c>
      <c r="BG4" s="25">
        <f>BC4+BD4/60+BE4/3600</f>
        <v>25.131944444444446</v>
      </c>
      <c r="BH4" s="96"/>
      <c r="BI4" s="64" t="s">
        <v>36</v>
      </c>
      <c r="BJ4" s="58" t="s">
        <v>72</v>
      </c>
      <c r="BK4" s="127">
        <v>43648</v>
      </c>
      <c r="BL4" s="128" t="s">
        <v>72</v>
      </c>
      <c r="BM4" s="125">
        <v>43648</v>
      </c>
      <c r="BN4" s="129"/>
      <c r="BO4" s="31"/>
      <c r="BP4" s="130"/>
      <c r="BQ4" s="26"/>
      <c r="BR4" s="130"/>
      <c r="BS4" s="131"/>
      <c r="BT4" s="132"/>
    </row>
    <row r="5" spans="1:73" s="13" customFormat="1" ht="78" customHeight="1" x14ac:dyDescent="0.2">
      <c r="A5" s="11">
        <v>4</v>
      </c>
      <c r="B5" s="5" t="s">
        <v>115</v>
      </c>
      <c r="C5" s="100">
        <v>11510590</v>
      </c>
      <c r="D5" s="32">
        <v>40521</v>
      </c>
      <c r="E5" s="29">
        <v>40909</v>
      </c>
      <c r="F5" s="31"/>
      <c r="G5" s="32">
        <v>46388</v>
      </c>
      <c r="H5" s="125" t="s">
        <v>25</v>
      </c>
      <c r="I5" s="10" t="s">
        <v>5</v>
      </c>
      <c r="J5" s="25" t="s">
        <v>26</v>
      </c>
      <c r="K5" s="24" t="s">
        <v>27</v>
      </c>
      <c r="L5" s="24"/>
      <c r="M5" s="25"/>
      <c r="N5" s="25" t="s">
        <v>4</v>
      </c>
      <c r="O5" s="25" t="s">
        <v>0</v>
      </c>
      <c r="P5" s="24" t="s">
        <v>1</v>
      </c>
      <c r="Q5" s="57">
        <v>37561</v>
      </c>
      <c r="R5" s="24" t="s">
        <v>28</v>
      </c>
      <c r="S5" s="25" t="s">
        <v>4</v>
      </c>
      <c r="T5" s="55" t="s">
        <v>0</v>
      </c>
      <c r="U5" s="25" t="s">
        <v>1</v>
      </c>
      <c r="V5" s="133">
        <v>37561</v>
      </c>
      <c r="W5" s="25" t="s">
        <v>29</v>
      </c>
      <c r="X5" s="55" t="s">
        <v>30</v>
      </c>
      <c r="Y5" s="25" t="s">
        <v>31</v>
      </c>
      <c r="Z5" s="64" t="s">
        <v>2</v>
      </c>
      <c r="AA5" s="25"/>
      <c r="AB5" s="24">
        <v>6144</v>
      </c>
      <c r="AC5" s="75">
        <v>6144</v>
      </c>
      <c r="AD5" s="78"/>
      <c r="AE5" s="74"/>
      <c r="AF5" s="81"/>
      <c r="AG5" s="81"/>
      <c r="AH5" s="78"/>
      <c r="AI5" s="75"/>
      <c r="AJ5" s="78"/>
      <c r="AK5" s="134"/>
      <c r="AL5" s="24">
        <v>0.19</v>
      </c>
      <c r="AM5" s="52"/>
      <c r="AN5" s="11"/>
      <c r="AO5" s="25"/>
      <c r="AP5" s="64"/>
      <c r="AQ5" s="135"/>
      <c r="AR5" s="25"/>
      <c r="AS5" s="24"/>
      <c r="AT5" s="55" t="s">
        <v>32</v>
      </c>
      <c r="AU5" s="64"/>
      <c r="AV5" s="25"/>
      <c r="AW5" s="24">
        <v>461</v>
      </c>
      <c r="AX5" s="24" t="s">
        <v>33</v>
      </c>
      <c r="AY5" s="55" t="s">
        <v>34</v>
      </c>
      <c r="AZ5" s="25">
        <v>43</v>
      </c>
      <c r="BA5" s="55">
        <v>9</v>
      </c>
      <c r="BB5" s="25">
        <v>50.5</v>
      </c>
      <c r="BC5" s="55">
        <v>25</v>
      </c>
      <c r="BD5" s="25">
        <v>5</v>
      </c>
      <c r="BE5" s="24">
        <v>20.2</v>
      </c>
      <c r="BF5" s="105">
        <f t="shared" ref="BF5:BF12" si="0">AZ5+BA5/60+BB5/3600</f>
        <v>43.164027777777775</v>
      </c>
      <c r="BG5" s="87">
        <f t="shared" ref="BG5:BG12" si="1">BC5+BD5/60+BE5/3600</f>
        <v>25.088944444444444</v>
      </c>
      <c r="BH5" s="14" t="s">
        <v>35</v>
      </c>
      <c r="BI5" s="25" t="s">
        <v>36</v>
      </c>
      <c r="BJ5" s="136">
        <v>339</v>
      </c>
      <c r="BK5" s="137">
        <v>40521</v>
      </c>
      <c r="BL5" s="138" t="s">
        <v>37</v>
      </c>
      <c r="BM5" s="139" t="s">
        <v>38</v>
      </c>
      <c r="BN5" s="140"/>
      <c r="BO5" s="26"/>
      <c r="BP5" s="130"/>
      <c r="BQ5" s="26"/>
      <c r="BR5" s="130"/>
      <c r="BS5" s="141"/>
      <c r="BT5" s="142"/>
    </row>
    <row r="6" spans="1:73" s="13" customFormat="1" ht="75.75" customHeight="1" x14ac:dyDescent="0.2">
      <c r="A6" s="25">
        <v>5</v>
      </c>
      <c r="B6" s="5" t="s">
        <v>115</v>
      </c>
      <c r="C6" s="97">
        <v>11510609</v>
      </c>
      <c r="D6" s="143">
        <v>40562</v>
      </c>
      <c r="E6" s="9">
        <v>40583</v>
      </c>
      <c r="F6" s="125"/>
      <c r="G6" s="9">
        <v>46427</v>
      </c>
      <c r="H6" s="125" t="s">
        <v>25</v>
      </c>
      <c r="I6" s="35" t="s">
        <v>5</v>
      </c>
      <c r="J6" s="52" t="s">
        <v>26</v>
      </c>
      <c r="K6" s="42" t="s">
        <v>164</v>
      </c>
      <c r="L6" s="25"/>
      <c r="M6" s="52"/>
      <c r="N6" s="25" t="s">
        <v>22</v>
      </c>
      <c r="O6" s="25" t="s">
        <v>0</v>
      </c>
      <c r="P6" s="24" t="s">
        <v>1</v>
      </c>
      <c r="Q6" s="57">
        <v>17192</v>
      </c>
      <c r="R6" s="24" t="s">
        <v>39</v>
      </c>
      <c r="S6" s="51" t="s">
        <v>22</v>
      </c>
      <c r="T6" s="11" t="s">
        <v>0</v>
      </c>
      <c r="U6" s="51" t="s">
        <v>1</v>
      </c>
      <c r="V6" s="15">
        <v>17192</v>
      </c>
      <c r="W6" s="51" t="s">
        <v>40</v>
      </c>
      <c r="X6" s="11" t="s">
        <v>30</v>
      </c>
      <c r="Y6" s="25" t="s">
        <v>13</v>
      </c>
      <c r="Z6" s="64" t="s">
        <v>2</v>
      </c>
      <c r="AA6" s="144"/>
      <c r="AB6" s="24">
        <v>4563</v>
      </c>
      <c r="AC6" s="75">
        <v>4563</v>
      </c>
      <c r="AD6" s="78"/>
      <c r="AE6" s="74"/>
      <c r="AF6" s="16"/>
      <c r="AG6" s="67"/>
      <c r="AH6" s="68"/>
      <c r="AI6" s="16"/>
      <c r="AJ6" s="68"/>
      <c r="AK6" s="145"/>
      <c r="AL6" s="25">
        <v>0.14000000000000001</v>
      </c>
      <c r="AM6" s="24"/>
      <c r="AN6" s="25"/>
      <c r="AO6" s="70"/>
      <c r="AP6" s="11"/>
      <c r="AQ6" s="135"/>
      <c r="AR6" s="25"/>
      <c r="AS6" s="64"/>
      <c r="AT6" s="25" t="s">
        <v>23</v>
      </c>
      <c r="AU6" s="55"/>
      <c r="AV6" s="66"/>
      <c r="AW6" s="54">
        <v>255.3</v>
      </c>
      <c r="AX6" s="51" t="s">
        <v>41</v>
      </c>
      <c r="AY6" s="51" t="s">
        <v>42</v>
      </c>
      <c r="AZ6" s="51">
        <v>43</v>
      </c>
      <c r="BA6" s="54">
        <v>7</v>
      </c>
      <c r="BB6" s="61">
        <v>17.100000000000001</v>
      </c>
      <c r="BC6" s="25">
        <v>25</v>
      </c>
      <c r="BD6" s="61">
        <v>15</v>
      </c>
      <c r="BE6" s="54">
        <v>10.8</v>
      </c>
      <c r="BF6" s="87">
        <f t="shared" si="0"/>
        <v>43.121416666666669</v>
      </c>
      <c r="BG6" s="108">
        <f t="shared" si="1"/>
        <v>25.253</v>
      </c>
      <c r="BH6" s="146"/>
      <c r="BI6" s="52" t="s">
        <v>36</v>
      </c>
      <c r="BJ6" s="15"/>
      <c r="BK6" s="31"/>
      <c r="BL6" s="15" t="s">
        <v>43</v>
      </c>
      <c r="BM6" s="41">
        <v>42697</v>
      </c>
      <c r="BN6" s="140"/>
      <c r="BO6" s="9"/>
      <c r="BP6" s="147"/>
      <c r="BQ6" s="31"/>
      <c r="BR6" s="56"/>
      <c r="BS6" s="131"/>
      <c r="BT6" s="48" t="s">
        <v>44</v>
      </c>
    </row>
    <row r="7" spans="1:73" s="13" customFormat="1" ht="75" customHeight="1" x14ac:dyDescent="0.2">
      <c r="A7" s="11">
        <v>6</v>
      </c>
      <c r="B7" s="5" t="s">
        <v>115</v>
      </c>
      <c r="C7" s="100">
        <v>11510609</v>
      </c>
      <c r="D7" s="32">
        <v>40562</v>
      </c>
      <c r="E7" s="40">
        <v>40583</v>
      </c>
      <c r="F7" s="31"/>
      <c r="G7" s="32">
        <v>46427</v>
      </c>
      <c r="H7" s="32" t="s">
        <v>25</v>
      </c>
      <c r="I7" s="34" t="s">
        <v>5</v>
      </c>
      <c r="J7" s="52" t="s">
        <v>26</v>
      </c>
      <c r="K7" s="25" t="s">
        <v>45</v>
      </c>
      <c r="L7" s="24"/>
      <c r="M7" s="11"/>
      <c r="N7" s="52" t="s">
        <v>22</v>
      </c>
      <c r="O7" s="52" t="s">
        <v>0</v>
      </c>
      <c r="P7" s="38" t="s">
        <v>1</v>
      </c>
      <c r="Q7" s="130">
        <v>17192</v>
      </c>
      <c r="R7" s="38" t="s">
        <v>46</v>
      </c>
      <c r="S7" s="25" t="s">
        <v>22</v>
      </c>
      <c r="T7" s="55" t="s">
        <v>0</v>
      </c>
      <c r="U7" s="25" t="s">
        <v>1</v>
      </c>
      <c r="V7" s="57">
        <v>17192</v>
      </c>
      <c r="W7" s="25" t="s">
        <v>40</v>
      </c>
      <c r="X7" s="24" t="s">
        <v>30</v>
      </c>
      <c r="Y7" s="52" t="s">
        <v>13</v>
      </c>
      <c r="Z7" s="50" t="s">
        <v>2</v>
      </c>
      <c r="AA7" s="148"/>
      <c r="AB7" s="38">
        <v>4562</v>
      </c>
      <c r="AC7" s="149">
        <v>4562</v>
      </c>
      <c r="AD7" s="77"/>
      <c r="AE7" s="72"/>
      <c r="AF7" s="81"/>
      <c r="AG7" s="81"/>
      <c r="AH7" s="78"/>
      <c r="AI7" s="75"/>
      <c r="AJ7" s="78"/>
      <c r="AK7" s="134"/>
      <c r="AL7" s="38">
        <v>0.14000000000000001</v>
      </c>
      <c r="AM7" s="11"/>
      <c r="AN7" s="25"/>
      <c r="AO7" s="25"/>
      <c r="AP7" s="24"/>
      <c r="AQ7" s="14"/>
      <c r="AR7" s="25"/>
      <c r="AS7" s="24"/>
      <c r="AT7" s="64" t="s">
        <v>23</v>
      </c>
      <c r="AU7" s="25"/>
      <c r="AV7" s="64"/>
      <c r="AW7" s="25">
        <v>253.2</v>
      </c>
      <c r="AX7" s="25" t="s">
        <v>47</v>
      </c>
      <c r="AY7" s="25" t="s">
        <v>48</v>
      </c>
      <c r="AZ7" s="25">
        <v>43</v>
      </c>
      <c r="BA7" s="25">
        <v>7</v>
      </c>
      <c r="BB7" s="24">
        <v>14.4</v>
      </c>
      <c r="BC7" s="54">
        <v>25</v>
      </c>
      <c r="BD7" s="66">
        <v>14</v>
      </c>
      <c r="BE7" s="25">
        <v>44.6</v>
      </c>
      <c r="BF7" s="105">
        <f t="shared" si="0"/>
        <v>43.120666666666665</v>
      </c>
      <c r="BG7" s="105">
        <f t="shared" si="1"/>
        <v>25.245722222222224</v>
      </c>
      <c r="BH7" s="100"/>
      <c r="BI7" s="25" t="s">
        <v>36</v>
      </c>
      <c r="BJ7" s="57"/>
      <c r="BK7" s="31"/>
      <c r="BL7" s="56" t="s">
        <v>43</v>
      </c>
      <c r="BM7" s="150">
        <v>42697</v>
      </c>
      <c r="BN7" s="151"/>
      <c r="BO7" s="125"/>
      <c r="BP7" s="58"/>
      <c r="BQ7" s="9"/>
      <c r="BR7" s="129"/>
      <c r="BS7" s="31"/>
      <c r="BT7" s="26" t="s">
        <v>44</v>
      </c>
    </row>
    <row r="8" spans="1:73" s="13" customFormat="1" ht="135" customHeight="1" x14ac:dyDescent="0.2">
      <c r="A8" s="25">
        <v>7</v>
      </c>
      <c r="B8" s="5" t="s">
        <v>115</v>
      </c>
      <c r="C8" s="97">
        <v>11510609</v>
      </c>
      <c r="D8" s="48">
        <v>40562</v>
      </c>
      <c r="E8" s="30">
        <v>40583</v>
      </c>
      <c r="F8" s="26"/>
      <c r="G8" s="26">
        <v>46427</v>
      </c>
      <c r="H8" s="31" t="s">
        <v>25</v>
      </c>
      <c r="I8" s="34" t="s">
        <v>5</v>
      </c>
      <c r="J8" s="24" t="s">
        <v>26</v>
      </c>
      <c r="K8" s="51" t="s">
        <v>49</v>
      </c>
      <c r="L8" s="42"/>
      <c r="M8" s="25"/>
      <c r="N8" s="52" t="s">
        <v>22</v>
      </c>
      <c r="O8" s="42" t="s">
        <v>0</v>
      </c>
      <c r="P8" s="51" t="s">
        <v>1</v>
      </c>
      <c r="Q8" s="130">
        <v>17192</v>
      </c>
      <c r="R8" s="11" t="s">
        <v>50</v>
      </c>
      <c r="S8" s="25" t="s">
        <v>22</v>
      </c>
      <c r="T8" s="55" t="s">
        <v>0</v>
      </c>
      <c r="U8" s="25" t="s">
        <v>1</v>
      </c>
      <c r="V8" s="56">
        <v>17192</v>
      </c>
      <c r="W8" s="11" t="s">
        <v>51</v>
      </c>
      <c r="X8" s="54" t="s">
        <v>30</v>
      </c>
      <c r="Y8" s="54" t="s">
        <v>13</v>
      </c>
      <c r="Z8" s="50" t="s">
        <v>2</v>
      </c>
      <c r="AA8" s="148"/>
      <c r="AB8" s="42">
        <v>9125</v>
      </c>
      <c r="AC8" s="16">
        <v>9125</v>
      </c>
      <c r="AD8" s="78"/>
      <c r="AE8" s="152"/>
      <c r="AF8" s="16"/>
      <c r="AG8" s="67"/>
      <c r="AH8" s="68"/>
      <c r="AI8" s="16"/>
      <c r="AJ8" s="78"/>
      <c r="AK8" s="153"/>
      <c r="AL8" s="25">
        <v>0.28999999999999998</v>
      </c>
      <c r="AM8" s="25"/>
      <c r="AN8" s="11"/>
      <c r="AO8" s="52"/>
      <c r="AP8" s="11"/>
      <c r="AQ8" s="146"/>
      <c r="AR8" s="11"/>
      <c r="AS8" s="52"/>
      <c r="AT8" s="64" t="s">
        <v>52</v>
      </c>
      <c r="AU8" s="25"/>
      <c r="AV8" s="24"/>
      <c r="AW8" s="42">
        <v>240</v>
      </c>
      <c r="AX8" s="54" t="s">
        <v>53</v>
      </c>
      <c r="AY8" s="51" t="s">
        <v>54</v>
      </c>
      <c r="AZ8" s="11">
        <v>43</v>
      </c>
      <c r="BA8" s="49">
        <v>7</v>
      </c>
      <c r="BB8" s="54">
        <v>14.3</v>
      </c>
      <c r="BC8" s="54">
        <v>25</v>
      </c>
      <c r="BD8" s="70">
        <v>14</v>
      </c>
      <c r="BE8" s="42">
        <v>10.3</v>
      </c>
      <c r="BF8" s="94">
        <f t="shared" si="0"/>
        <v>43.120638888888891</v>
      </c>
      <c r="BG8" s="12">
        <f t="shared" si="1"/>
        <v>25.236194444444447</v>
      </c>
      <c r="BH8" s="97"/>
      <c r="BI8" s="52" t="s">
        <v>36</v>
      </c>
      <c r="BJ8" s="130"/>
      <c r="BK8" s="30"/>
      <c r="BL8" s="63" t="s">
        <v>43</v>
      </c>
      <c r="BM8" s="41">
        <v>42697</v>
      </c>
      <c r="BN8" s="140"/>
      <c r="BO8" s="41"/>
      <c r="BP8" s="57"/>
      <c r="BQ8" s="40"/>
      <c r="BR8" s="147"/>
      <c r="BS8" s="48"/>
      <c r="BT8" s="9" t="s">
        <v>44</v>
      </c>
      <c r="BU8" s="107"/>
    </row>
    <row r="9" spans="1:73" s="13" customFormat="1" ht="71.25" customHeight="1" x14ac:dyDescent="0.2">
      <c r="A9" s="11">
        <v>8</v>
      </c>
      <c r="B9" s="5" t="s">
        <v>115</v>
      </c>
      <c r="C9" s="28">
        <v>11510626</v>
      </c>
      <c r="D9" s="39">
        <v>40577</v>
      </c>
      <c r="E9" s="40">
        <v>41076</v>
      </c>
      <c r="F9" s="31"/>
      <c r="G9" s="31">
        <v>45461</v>
      </c>
      <c r="H9" s="40" t="s">
        <v>25</v>
      </c>
      <c r="I9" s="31" t="s">
        <v>5</v>
      </c>
      <c r="J9" s="24" t="s">
        <v>26</v>
      </c>
      <c r="K9" s="25" t="s">
        <v>55</v>
      </c>
      <c r="L9" s="24"/>
      <c r="M9" s="25"/>
      <c r="N9" s="54" t="s">
        <v>4</v>
      </c>
      <c r="O9" s="25" t="s">
        <v>0</v>
      </c>
      <c r="P9" s="25" t="s">
        <v>1</v>
      </c>
      <c r="Q9" s="56">
        <v>37561</v>
      </c>
      <c r="R9" s="25" t="s">
        <v>56</v>
      </c>
      <c r="S9" s="25" t="s">
        <v>4</v>
      </c>
      <c r="T9" s="25" t="s">
        <v>0</v>
      </c>
      <c r="U9" s="25" t="s">
        <v>1</v>
      </c>
      <c r="V9" s="56">
        <v>37651</v>
      </c>
      <c r="W9" s="64" t="s">
        <v>57</v>
      </c>
      <c r="X9" s="25" t="s">
        <v>30</v>
      </c>
      <c r="Y9" s="51" t="s">
        <v>13</v>
      </c>
      <c r="Z9" s="11" t="s">
        <v>2</v>
      </c>
      <c r="AA9" s="69"/>
      <c r="AB9" s="54">
        <v>18311</v>
      </c>
      <c r="AC9" s="71">
        <v>18311</v>
      </c>
      <c r="AD9" s="16"/>
      <c r="AE9" s="78"/>
      <c r="AF9" s="74"/>
      <c r="AG9" s="81"/>
      <c r="AH9" s="78"/>
      <c r="AI9" s="71"/>
      <c r="AJ9" s="78"/>
      <c r="AK9" s="74"/>
      <c r="AL9" s="64">
        <v>0.57999999999999996</v>
      </c>
      <c r="AM9" s="25"/>
      <c r="AN9" s="66"/>
      <c r="AO9" s="25"/>
      <c r="AP9" s="64"/>
      <c r="AQ9" s="100"/>
      <c r="AR9" s="55"/>
      <c r="AS9" s="25"/>
      <c r="AT9" s="24" t="s">
        <v>32</v>
      </c>
      <c r="AU9" s="64"/>
      <c r="AV9" s="64"/>
      <c r="AW9" s="78">
        <v>404</v>
      </c>
      <c r="AX9" s="24" t="s">
        <v>58</v>
      </c>
      <c r="AY9" s="55" t="s">
        <v>59</v>
      </c>
      <c r="AZ9" s="25">
        <v>43</v>
      </c>
      <c r="BA9" s="24">
        <v>9</v>
      </c>
      <c r="BB9" s="64">
        <v>13.6</v>
      </c>
      <c r="BC9" s="25">
        <v>25</v>
      </c>
      <c r="BD9" s="25">
        <v>6</v>
      </c>
      <c r="BE9" s="25">
        <v>34.4</v>
      </c>
      <c r="BF9" s="95">
        <f t="shared" si="0"/>
        <v>43.153777777777776</v>
      </c>
      <c r="BG9" s="106">
        <f t="shared" si="1"/>
        <v>25.109555555555556</v>
      </c>
      <c r="BH9" s="96" t="s">
        <v>60</v>
      </c>
      <c r="BI9" s="11" t="s">
        <v>36</v>
      </c>
      <c r="BJ9" s="58" t="s">
        <v>61</v>
      </c>
      <c r="BK9" s="31">
        <v>40577</v>
      </c>
      <c r="BL9" s="15" t="s">
        <v>62</v>
      </c>
      <c r="BM9" s="89" t="s">
        <v>63</v>
      </c>
      <c r="BN9" s="90"/>
      <c r="BO9" s="48"/>
      <c r="BP9" s="91"/>
      <c r="BQ9" s="39"/>
      <c r="BR9" s="92"/>
      <c r="BS9" s="39"/>
      <c r="BT9" s="24"/>
    </row>
    <row r="10" spans="1:73" s="13" customFormat="1" ht="120" customHeight="1" thickBot="1" x14ac:dyDescent="0.25">
      <c r="A10" s="25">
        <v>9</v>
      </c>
      <c r="B10" s="5" t="s">
        <v>115</v>
      </c>
      <c r="C10" s="27">
        <v>11510626</v>
      </c>
      <c r="D10" s="26">
        <v>40577</v>
      </c>
      <c r="E10" s="9">
        <v>41808</v>
      </c>
      <c r="F10" s="30"/>
      <c r="G10" s="48">
        <v>45461</v>
      </c>
      <c r="H10" s="9" t="s">
        <v>25</v>
      </c>
      <c r="I10" s="45" t="s">
        <v>5</v>
      </c>
      <c r="J10" s="42" t="s">
        <v>26</v>
      </c>
      <c r="K10" s="52" t="s">
        <v>165</v>
      </c>
      <c r="L10" s="38"/>
      <c r="M10" s="25"/>
      <c r="N10" s="25" t="s">
        <v>4</v>
      </c>
      <c r="O10" s="38" t="s">
        <v>0</v>
      </c>
      <c r="P10" s="11" t="s">
        <v>1</v>
      </c>
      <c r="Q10" s="58">
        <v>37561</v>
      </c>
      <c r="R10" s="11" t="s">
        <v>56</v>
      </c>
      <c r="S10" s="52" t="s">
        <v>4</v>
      </c>
      <c r="T10" s="52" t="s">
        <v>0</v>
      </c>
      <c r="U10" s="25" t="s">
        <v>1</v>
      </c>
      <c r="V10" s="63">
        <v>37651</v>
      </c>
      <c r="W10" s="11" t="s">
        <v>57</v>
      </c>
      <c r="X10" s="52" t="s">
        <v>30</v>
      </c>
      <c r="Y10" s="25" t="s">
        <v>13</v>
      </c>
      <c r="Z10" s="55" t="s">
        <v>2</v>
      </c>
      <c r="AA10" s="73"/>
      <c r="AB10" s="25">
        <v>18311</v>
      </c>
      <c r="AC10" s="74">
        <v>18311</v>
      </c>
      <c r="AD10" s="75"/>
      <c r="AE10" s="77"/>
      <c r="AF10" s="72"/>
      <c r="AG10" s="67"/>
      <c r="AH10" s="68"/>
      <c r="AI10" s="79"/>
      <c r="AJ10" s="76"/>
      <c r="AK10" s="80"/>
      <c r="AL10" s="11">
        <v>0.57999999999999996</v>
      </c>
      <c r="AM10" s="54"/>
      <c r="AN10" s="55"/>
      <c r="AO10" s="54"/>
      <c r="AP10" s="11"/>
      <c r="AQ10" s="97"/>
      <c r="AR10" s="11"/>
      <c r="AS10" s="54"/>
      <c r="AT10" s="11" t="s">
        <v>32</v>
      </c>
      <c r="AU10" s="52"/>
      <c r="AV10" s="62"/>
      <c r="AW10" s="25">
        <v>404</v>
      </c>
      <c r="AX10" s="62" t="s">
        <v>58</v>
      </c>
      <c r="AY10" s="25" t="s">
        <v>59</v>
      </c>
      <c r="AZ10" s="62">
        <v>43</v>
      </c>
      <c r="BA10" s="25">
        <v>9</v>
      </c>
      <c r="BB10" s="62">
        <v>13.6</v>
      </c>
      <c r="BC10" s="50">
        <v>25</v>
      </c>
      <c r="BD10" s="25">
        <v>6</v>
      </c>
      <c r="BE10" s="42">
        <v>34.4</v>
      </c>
      <c r="BF10" s="12">
        <f t="shared" si="0"/>
        <v>43.153777777777776</v>
      </c>
      <c r="BG10" s="105">
        <f t="shared" si="1"/>
        <v>25.109555555555556</v>
      </c>
      <c r="BH10" s="14" t="s">
        <v>60</v>
      </c>
      <c r="BI10" s="66" t="s">
        <v>64</v>
      </c>
      <c r="BJ10" s="57"/>
      <c r="BK10" s="32"/>
      <c r="BL10" s="57"/>
      <c r="BM10" s="41"/>
      <c r="BN10" s="57"/>
      <c r="BO10" s="31"/>
      <c r="BP10" s="57"/>
      <c r="BQ10" s="31"/>
      <c r="BR10" s="56"/>
      <c r="BS10" s="9"/>
      <c r="BT10" s="93"/>
    </row>
    <row r="11" spans="1:73" s="122" customFormat="1" ht="83.25" customHeight="1" thickBot="1" x14ac:dyDescent="0.3">
      <c r="A11" s="11">
        <v>10</v>
      </c>
      <c r="B11" s="5" t="s">
        <v>115</v>
      </c>
      <c r="C11" s="154">
        <v>11511220</v>
      </c>
      <c r="D11" s="155">
        <v>43255</v>
      </c>
      <c r="E11" s="156">
        <v>43255</v>
      </c>
      <c r="F11" s="37"/>
      <c r="G11" s="36">
        <v>45081</v>
      </c>
      <c r="H11" s="17" t="s">
        <v>25</v>
      </c>
      <c r="I11" s="46" t="s">
        <v>74</v>
      </c>
      <c r="J11" s="43" t="s">
        <v>75</v>
      </c>
      <c r="K11" s="21" t="s">
        <v>76</v>
      </c>
      <c r="L11" s="157"/>
      <c r="M11" s="157"/>
      <c r="N11" s="101" t="s">
        <v>77</v>
      </c>
      <c r="O11" s="21" t="s">
        <v>0</v>
      </c>
      <c r="P11" s="158" t="s">
        <v>1</v>
      </c>
      <c r="Q11" s="159" t="s">
        <v>78</v>
      </c>
      <c r="R11" s="46" t="s">
        <v>79</v>
      </c>
      <c r="S11" s="103" t="s">
        <v>77</v>
      </c>
      <c r="T11" s="103" t="s">
        <v>0</v>
      </c>
      <c r="U11" s="65" t="s">
        <v>1</v>
      </c>
      <c r="V11" s="160" t="s">
        <v>78</v>
      </c>
      <c r="W11" s="103" t="s">
        <v>80</v>
      </c>
      <c r="X11" s="21" t="s">
        <v>81</v>
      </c>
      <c r="Y11" s="101" t="s">
        <v>73</v>
      </c>
      <c r="Z11" s="21" t="s">
        <v>2</v>
      </c>
      <c r="AA11" s="161"/>
      <c r="AB11" s="21">
        <v>6307</v>
      </c>
      <c r="AC11" s="162">
        <v>6307</v>
      </c>
      <c r="AD11" s="163"/>
      <c r="AE11" s="164"/>
      <c r="AF11" s="102"/>
      <c r="AG11" s="165"/>
      <c r="AH11" s="166"/>
      <c r="AI11" s="167"/>
      <c r="AJ11" s="168"/>
      <c r="AK11" s="169"/>
      <c r="AL11" s="18">
        <v>0.2</v>
      </c>
      <c r="AM11" s="46"/>
      <c r="AN11" s="21"/>
      <c r="AO11" s="46"/>
      <c r="AP11" s="18"/>
      <c r="AQ11" s="98"/>
      <c r="AR11" s="20"/>
      <c r="AS11" s="46"/>
      <c r="AT11" s="18" t="s">
        <v>32</v>
      </c>
      <c r="AU11" s="101">
        <v>4681815.26</v>
      </c>
      <c r="AV11" s="21">
        <v>9421915.7300000004</v>
      </c>
      <c r="AW11" s="103">
        <v>128</v>
      </c>
      <c r="AX11" s="21" t="s">
        <v>82</v>
      </c>
      <c r="AY11" s="103" t="s">
        <v>83</v>
      </c>
      <c r="AZ11" s="21">
        <v>43</v>
      </c>
      <c r="BA11" s="103">
        <v>10</v>
      </c>
      <c r="BB11" s="103">
        <v>46.8</v>
      </c>
      <c r="BC11" s="102">
        <v>25</v>
      </c>
      <c r="BD11" s="101">
        <v>13</v>
      </c>
      <c r="BE11" s="104">
        <v>31.4</v>
      </c>
      <c r="BF11" s="158">
        <f t="shared" si="0"/>
        <v>43.179666666666662</v>
      </c>
      <c r="BG11" s="170">
        <f t="shared" si="1"/>
        <v>25.225388888888887</v>
      </c>
      <c r="BH11" s="171"/>
      <c r="BI11" s="46" t="s">
        <v>24</v>
      </c>
      <c r="BJ11" s="172"/>
      <c r="BK11" s="155"/>
      <c r="BL11" s="172"/>
      <c r="BM11" s="155"/>
      <c r="BN11" s="172"/>
      <c r="BO11" s="155"/>
      <c r="BP11" s="172"/>
      <c r="BQ11" s="173"/>
      <c r="BR11" s="172"/>
      <c r="BS11" s="173"/>
      <c r="BT11" s="103" t="s">
        <v>84</v>
      </c>
    </row>
    <row r="12" spans="1:73" s="122" customFormat="1" ht="78.75" customHeight="1" thickBot="1" x14ac:dyDescent="0.3">
      <c r="A12" s="25">
        <v>11</v>
      </c>
      <c r="B12" s="5" t="s">
        <v>115</v>
      </c>
      <c r="C12" s="174">
        <v>11511230</v>
      </c>
      <c r="D12" s="175">
        <v>43298</v>
      </c>
      <c r="E12" s="176">
        <v>43298</v>
      </c>
      <c r="F12" s="36"/>
      <c r="G12" s="36">
        <v>45124</v>
      </c>
      <c r="H12" s="17" t="s">
        <v>25</v>
      </c>
      <c r="I12" s="47" t="s">
        <v>74</v>
      </c>
      <c r="J12" s="44" t="s">
        <v>75</v>
      </c>
      <c r="K12" s="18" t="s">
        <v>85</v>
      </c>
      <c r="L12" s="177"/>
      <c r="M12" s="178"/>
      <c r="N12" s="46" t="s">
        <v>10</v>
      </c>
      <c r="O12" s="46" t="s">
        <v>0</v>
      </c>
      <c r="P12" s="170" t="s">
        <v>1</v>
      </c>
      <c r="Q12" s="179" t="s">
        <v>86</v>
      </c>
      <c r="R12" s="46" t="s">
        <v>87</v>
      </c>
      <c r="S12" s="46" t="s">
        <v>10</v>
      </c>
      <c r="T12" s="46" t="s">
        <v>0</v>
      </c>
      <c r="U12" s="103" t="s">
        <v>1</v>
      </c>
      <c r="V12" s="20" t="s">
        <v>86</v>
      </c>
      <c r="W12" s="47" t="s">
        <v>88</v>
      </c>
      <c r="X12" s="18" t="s">
        <v>81</v>
      </c>
      <c r="Y12" s="65" t="s">
        <v>89</v>
      </c>
      <c r="Z12" s="18" t="s">
        <v>2</v>
      </c>
      <c r="AA12" s="180"/>
      <c r="AB12" s="18">
        <v>15768</v>
      </c>
      <c r="AC12" s="165">
        <v>15768</v>
      </c>
      <c r="AD12" s="166"/>
      <c r="AE12" s="181"/>
      <c r="AF12" s="168"/>
      <c r="AG12" s="182"/>
      <c r="AH12" s="163"/>
      <c r="AI12" s="165"/>
      <c r="AJ12" s="166"/>
      <c r="AK12" s="181"/>
      <c r="AL12" s="18">
        <v>0.5</v>
      </c>
      <c r="AM12" s="47"/>
      <c r="AN12" s="18"/>
      <c r="AO12" s="47"/>
      <c r="AP12" s="18"/>
      <c r="AQ12" s="99"/>
      <c r="AR12" s="20"/>
      <c r="AS12" s="47"/>
      <c r="AT12" s="18" t="s">
        <v>23</v>
      </c>
      <c r="AU12" s="47">
        <v>4690142.3</v>
      </c>
      <c r="AV12" s="18">
        <v>8661089.9000000004</v>
      </c>
      <c r="AW12" s="47">
        <v>194</v>
      </c>
      <c r="AX12" s="18" t="s">
        <v>90</v>
      </c>
      <c r="AY12" s="47" t="s">
        <v>91</v>
      </c>
      <c r="AZ12" s="18">
        <v>43</v>
      </c>
      <c r="BA12" s="47">
        <v>7</v>
      </c>
      <c r="BB12" s="46">
        <v>47.1</v>
      </c>
      <c r="BC12" s="19">
        <v>25</v>
      </c>
      <c r="BD12" s="47">
        <v>12</v>
      </c>
      <c r="BE12" s="21">
        <v>56.7</v>
      </c>
      <c r="BF12" s="158">
        <f t="shared" si="0"/>
        <v>43.129750000000001</v>
      </c>
      <c r="BG12" s="44">
        <f t="shared" si="1"/>
        <v>25.21575</v>
      </c>
      <c r="BH12" s="171"/>
      <c r="BI12" s="47" t="s">
        <v>24</v>
      </c>
      <c r="BJ12" s="183"/>
      <c r="BK12" s="184"/>
      <c r="BL12" s="183"/>
      <c r="BM12" s="184"/>
      <c r="BN12" s="183"/>
      <c r="BO12" s="184"/>
      <c r="BP12" s="183"/>
      <c r="BQ12" s="185"/>
      <c r="BR12" s="183"/>
      <c r="BS12" s="185"/>
      <c r="BT12" s="46"/>
    </row>
    <row r="13" spans="1:73" x14ac:dyDescent="0.25">
      <c r="C13" s="186"/>
      <c r="D13" s="186"/>
    </row>
    <row r="14" spans="1:73" x14ac:dyDescent="0.25">
      <c r="C14" s="18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8" sqref="B8"/>
    </sheetView>
  </sheetViews>
  <sheetFormatPr defaultRowHeight="15" x14ac:dyDescent="0.25"/>
  <sheetData>
    <row r="1" spans="1:1" x14ac:dyDescent="0.25">
      <c r="A1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Потребител на Windows</dc:creator>
  <cp:lastModifiedBy>Suhindol</cp:lastModifiedBy>
  <cp:lastPrinted>2017-09-20T10:43:10Z</cp:lastPrinted>
  <dcterms:created xsi:type="dcterms:W3CDTF">2017-09-20T08:51:58Z</dcterms:created>
  <dcterms:modified xsi:type="dcterms:W3CDTF">2020-02-11T10:00:23Z</dcterms:modified>
</cp:coreProperties>
</file>